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_OOPP\2019_2021\"/>
    </mc:Choice>
  </mc:AlternateContent>
  <bookViews>
    <workbookView xWindow="0" yWindow="0" windowWidth="23250" windowHeight="12435" activeTab="5"/>
  </bookViews>
  <sheets>
    <sheet name="Scheda A" sheetId="1" r:id="rId1"/>
    <sheet name="Scheda B" sheetId="5" r:id="rId2"/>
    <sheet name="Scheda C" sheetId="6" r:id="rId3"/>
    <sheet name="Scheda D" sheetId="2" r:id="rId4"/>
    <sheet name="Scheda E" sheetId="7" r:id="rId5"/>
    <sheet name="Scheda F" sheetId="9" r:id="rId6"/>
  </sheets>
  <calcPr calcId="152511"/>
</workbook>
</file>

<file path=xl/calcChain.xml><?xml version="1.0" encoding="utf-8"?>
<calcChain xmlns="http://schemas.openxmlformats.org/spreadsheetml/2006/main">
  <c r="T10" i="2" l="1"/>
  <c r="B9" i="7" l="1"/>
  <c r="B10" i="7"/>
  <c r="N11" i="7"/>
  <c r="H11" i="7"/>
  <c r="E11" i="7"/>
  <c r="D11" i="7"/>
  <c r="C11" i="7"/>
  <c r="B11" i="7"/>
  <c r="A11" i="7"/>
  <c r="N10" i="7"/>
  <c r="H10" i="7"/>
  <c r="E10" i="7"/>
  <c r="D10" i="7"/>
  <c r="C10" i="7"/>
  <c r="A10" i="7"/>
  <c r="N9" i="7"/>
  <c r="H9" i="7"/>
  <c r="E9" i="7"/>
  <c r="D9" i="7"/>
  <c r="C9" i="7"/>
  <c r="A9" i="7"/>
  <c r="E17" i="1"/>
  <c r="E16" i="1"/>
  <c r="E15" i="1"/>
  <c r="E14" i="1"/>
  <c r="E13" i="1"/>
  <c r="E12" i="1"/>
  <c r="E11" i="1"/>
  <c r="W14" i="2"/>
  <c r="U14" i="2"/>
  <c r="S14" i="2"/>
  <c r="R14" i="2"/>
  <c r="Q14" i="2"/>
  <c r="P14" i="2"/>
  <c r="T13" i="2"/>
  <c r="T12" i="2"/>
  <c r="F11" i="7" s="1"/>
  <c r="T11" i="2"/>
  <c r="F10" i="7" s="1"/>
  <c r="T14" i="2" l="1"/>
  <c r="F9" i="7"/>
  <c r="B18" i="1"/>
  <c r="C18" i="1"/>
  <c r="D18" i="1"/>
  <c r="E18" i="1" l="1"/>
</calcChain>
</file>

<file path=xl/sharedStrings.xml><?xml version="1.0" encoding="utf-8"?>
<sst xmlns="http://schemas.openxmlformats.org/spreadsheetml/2006/main" count="206" uniqueCount="128">
  <si>
    <t>DELL'AMMINISTRAZIONE COMUNE DI PECETTO TORINESE</t>
  </si>
  <si>
    <t/>
  </si>
  <si>
    <t>TIPOLOGIA RISORSE</t>
  </si>
  <si>
    <t>Arco temporale di validità del programma</t>
  </si>
  <si>
    <t>Disponibilità finanziaria</t>
  </si>
  <si>
    <t>Importo Totale</t>
  </si>
  <si>
    <t>Primo anno</t>
  </si>
  <si>
    <t>Secondo anno</t>
  </si>
  <si>
    <t>Terzo anno</t>
  </si>
  <si>
    <t>Totali</t>
  </si>
  <si>
    <t>( LUCA MARIA FASANO )</t>
  </si>
  <si>
    <t>Cod. Int. Amm.ne</t>
  </si>
  <si>
    <t>Tipologia</t>
  </si>
  <si>
    <t>Reg</t>
  </si>
  <si>
    <t>Prov</t>
  </si>
  <si>
    <t>Com</t>
  </si>
  <si>
    <t>Totale</t>
  </si>
  <si>
    <t>Descrizione immobile</t>
  </si>
  <si>
    <t>CODICE UNICO INTERVENTO - CUI</t>
  </si>
  <si>
    <t>CUP</t>
  </si>
  <si>
    <t>DESCRIZIONE INTERVENTO</t>
  </si>
  <si>
    <t>IMPORTO INTERVENTO</t>
  </si>
  <si>
    <t>Finalità</t>
  </si>
  <si>
    <t>RESPONSABILE DEL PROCEDIMENTO</t>
  </si>
  <si>
    <t>Verifica vincoli ambientali</t>
  </si>
  <si>
    <t>SCHEDA A: PROGRAMMA TRIENNALE DELLE OPERE PUBBLICHE 2019/2021</t>
  </si>
  <si>
    <t>QUADRO DELLE RISORSE NECESSARIE ALLA REALIZZAZIONE DEL PROGRAMMA</t>
  </si>
  <si>
    <t>risorse derivanti da entrate aventi destinazione vincolata per legge</t>
  </si>
  <si>
    <t>risorse derivanti da entrate acquisite mediante contrazione di mutuo</t>
  </si>
  <si>
    <t>risorse acquisite mediante apporti di capitali privati</t>
  </si>
  <si>
    <t>stanziamenti di bilancio</t>
  </si>
  <si>
    <t>finanziamenti acquisibili ai sensi dell'articoilo 3 del decreto-legge 31 ottobre 1990, n. 310, convertito con modificazioni dalla legge 22 dicembre 1990, n. 403</t>
  </si>
  <si>
    <t>risorse derivanti da trasferimento di immobili ex art.191 D.Lgs. n. 50/2016</t>
  </si>
  <si>
    <t>altra tipologia</t>
  </si>
  <si>
    <t>Il referente del programma</t>
  </si>
  <si>
    <t>Elenco delle Opere Incompiute</t>
  </si>
  <si>
    <t>Descrizione Opera</t>
  </si>
  <si>
    <t>Determinazioni dell'Amministrazione</t>
  </si>
  <si>
    <t>ambito di interesse dell'opera</t>
  </si>
  <si>
    <t>anno ultimo quadro economico approvato</t>
  </si>
  <si>
    <t>importo complessivo dell'intervento</t>
  </si>
  <si>
    <t>importo complessivo lavori</t>
  </si>
  <si>
    <t>Oneri necessari per l'ultimazione dei lavori</t>
  </si>
  <si>
    <t>Importo ultimo SAL</t>
  </si>
  <si>
    <t>Percentuale avanzamento lavori</t>
  </si>
  <si>
    <t>Causa per la quale l'opera
è incompiuta</t>
  </si>
  <si>
    <t>L'opera è attualmente fruibile, anche parzialmente, dalla collettività?</t>
  </si>
  <si>
    <t>Stato di realizzazione ex comma 2 art. 1 DM 42/2013</t>
  </si>
  <si>
    <t>Possibile utilizzo ridimensionato dell'Opera</t>
  </si>
  <si>
    <t>Destinazione d'uso</t>
  </si>
  <si>
    <t>Cessione a titolo di corrispettivo per la realizzazione di altra opera pubblica ai sensi dell'articolo 191 del Codice</t>
  </si>
  <si>
    <t>Vendita ovvero demolizione</t>
  </si>
  <si>
    <t>Parte di infrastruttura di rete</t>
  </si>
  <si>
    <t>ELENCO DELLE OPERE INCOMPIUTE</t>
  </si>
  <si>
    <t>SCHEDA B: PROGRAMMA TRIENNALE DELLE OPERE PUBBLICHE 2019/2021</t>
  </si>
  <si>
    <t>SCHEDA C: PROGRAMMA TRIENNALE DELLE OPERE PUBBLICHE 2019/2021</t>
  </si>
  <si>
    <t>Codice univoco immobile</t>
  </si>
  <si>
    <t>Riferimento CUI intervento</t>
  </si>
  <si>
    <t>Riferimento CUP Opera Incompiuta</t>
  </si>
  <si>
    <t>Codice Istat</t>
  </si>
  <si>
    <t>localizzazione  - CODICE NUTS</t>
  </si>
  <si>
    <t>trasferimento immobile a titolo corrispettivo ex comma 1 art. 191</t>
  </si>
  <si>
    <t>immobili disponibili ex articolo 21 comma 5</t>
  </si>
  <si>
    <t>già incluso in programma di dismissione di cui art. 27 DL 201/2011, convertitio dalla L. 214/2011</t>
  </si>
  <si>
    <t>Tipo disponibilità se immobile derivante da Opera Incompiuta di cui si è dichiarata l'insussistenza di interesse</t>
  </si>
  <si>
    <t>Valore stimato</t>
  </si>
  <si>
    <t>Elenco degli immobili disponibili art. 21, comma 5, e art. 191 del DF.Lgs. 50/2016</t>
  </si>
  <si>
    <t>ELENCO DEGLI IMMOBILI DISPONIBILI</t>
  </si>
  <si>
    <t>SCHEDA D: PROGRAMMA TRIENNALE DELLE OPERE PUBBLICHE 2019/2021</t>
  </si>
  <si>
    <t>ELENCO DEGLI INTERVENTI DEL PROGRAMMA</t>
  </si>
  <si>
    <t>Numero intervento CUI</t>
  </si>
  <si>
    <t>Codice CUP</t>
  </si>
  <si>
    <t>Annualità nella quale si prevede di dare avvio alla procedura di affidamento</t>
  </si>
  <si>
    <t>Responsabile del procedimento</t>
  </si>
  <si>
    <t>lotto funzionale</t>
  </si>
  <si>
    <t>lavoro complesso</t>
  </si>
  <si>
    <t>Settore e sottosettore intervento</t>
  </si>
  <si>
    <t>Descrizione dell'intervento</t>
  </si>
  <si>
    <t>Livello di priorità</t>
  </si>
  <si>
    <t>STIMA DEI COSTI DELL'INTERVENTO</t>
  </si>
  <si>
    <t>Costi su annualità successive</t>
  </si>
  <si>
    <t>Importo complessivo</t>
  </si>
  <si>
    <t>Valore degli eventuali immobili di cui alla scheda C collegati all'intervento</t>
  </si>
  <si>
    <t>Scadenza temporale ultima per l'utilizzo dell'eventuale finanziamento derivante da contrazione di mutui</t>
  </si>
  <si>
    <t>importo</t>
  </si>
  <si>
    <t>tipologia</t>
  </si>
  <si>
    <t>intervento aggiunto o variato a seguito di modifica di programma</t>
  </si>
  <si>
    <t>Apporto di capitale privato</t>
  </si>
  <si>
    <t>SCHEDA E: PROGRAMMA TRIENNALE DELLE OPERE PUBBLICHE 2019/2021</t>
  </si>
  <si>
    <t>INTERVENTI RICOMPRESI NELL'ELENCO ANNUALE</t>
  </si>
  <si>
    <t>importo annualità</t>
  </si>
  <si>
    <t>Conformità Urbanistica</t>
  </si>
  <si>
    <t>LIVELLO DI PROGETTAZIONE</t>
  </si>
  <si>
    <t>CENTRALE DI COMMITTENZA O SOGGETTO AGGREGATORE AL QUALE SI INTENDE DELEGARE LA PROCEDUERA DI AFFIDAMENTO</t>
  </si>
  <si>
    <t>Codice AUSA</t>
  </si>
  <si>
    <t>denominazione</t>
  </si>
  <si>
    <t>SCHEDA F: PROGRAMMA TRIENNALE DELLE OPERE PUBBLICHE 2019/2021</t>
  </si>
  <si>
    <t>motivo per il quale l'intervento non è riproposto</t>
  </si>
  <si>
    <t>ELENCO DEGLI INTERVENTI PRESENTI NELL'ELENCO ANNUALE DEL PRECEDENTE PROGRAMMA TRIENNALE
E NON RIPROPOSTI E NON AVVIATI</t>
  </si>
  <si>
    <t>9000261001320180001</t>
  </si>
  <si>
    <t>2019</t>
  </si>
  <si>
    <t>FASANO Luca Maria</t>
  </si>
  <si>
    <t>SI'</t>
  </si>
  <si>
    <t>NO</t>
  </si>
  <si>
    <t>001</t>
  </si>
  <si>
    <t>183</t>
  </si>
  <si>
    <t>ITC11 - Torino</t>
  </si>
  <si>
    <t>Interventi ed opere finanziate con alienazione Autorimessa Feletto</t>
  </si>
  <si>
    <t>3 - priorità minima</t>
  </si>
  <si>
    <t>9000261001320180002</t>
  </si>
  <si>
    <t>1</t>
  </si>
  <si>
    <t>Rifacimento accesso Palazzo Muinicpale</t>
  </si>
  <si>
    <t>2 - priorità media</t>
  </si>
  <si>
    <t>H29J17000210004</t>
  </si>
  <si>
    <t>9000261001320180005</t>
  </si>
  <si>
    <t>5</t>
  </si>
  <si>
    <t>Sistemazione idrogeologica di Strada della Vetta</t>
  </si>
  <si>
    <t>1 - priorità massima</t>
  </si>
  <si>
    <t>6</t>
  </si>
  <si>
    <t>2020</t>
  </si>
  <si>
    <t>Camminamento da Fontanone a Balconata</t>
  </si>
  <si>
    <t>1 - progetto di fattibilità tecnica ed economica: documento di fattibilità delle alternative progettuali</t>
  </si>
  <si>
    <t>MIS</t>
  </si>
  <si>
    <t>URB</t>
  </si>
  <si>
    <t>CPA</t>
  </si>
  <si>
    <t>2 - progetto di fattibilità tecnica ed economica: documento finale</t>
  </si>
  <si>
    <t>0000542970</t>
  </si>
  <si>
    <t>CENTRALE ACQUISTI DEI COMUNI DI CHIERI, PECETTO TORINESE E PINO TORINESE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</si>
</sst>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410]\ * #,##0.00_-;\-[$€-410]\ * #,##0.00_-;_-[$€-410]\ * &quot;-&quot;??_-;_-@_-"/>
  </numFmts>
  <fonts count="13" x14ac:knownFonts="1">
    <font>
      <sz val="10"/>
      <name val="Arial"/>
    </font>
    <font>
      <b/>
      <sz val="14"/>
      <name val="Times New Roman"/>
    </font>
    <font>
      <b/>
      <sz val="12"/>
      <name val="Times New Roman"/>
    </font>
    <font>
      <b/>
      <sz val="14"/>
      <name val="Arial"/>
    </font>
    <font>
      <b/>
      <sz val="10"/>
      <name val="Arial"/>
    </font>
    <font>
      <sz val="10"/>
      <name val="Arial"/>
    </font>
    <font>
      <sz val="10"/>
      <name val="Verdana"/>
    </font>
    <font>
      <b/>
      <sz val="10"/>
      <name val="Verdana"/>
    </font>
    <font>
      <sz val="10"/>
      <name val="Verdana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4" fontId="0" fillId="0" borderId="0" xfId="0" applyNumberFormat="1" applyAlignment="1">
      <alignment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6" fillId="0" borderId="1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4" fontId="9" fillId="0" borderId="0" xfId="0" applyNumberFormat="1" applyFont="1" applyAlignment="1">
      <alignment horizontal="center" wrapText="1"/>
    </xf>
    <xf numFmtId="4" fontId="9" fillId="0" borderId="26" xfId="0" applyNumberFormat="1" applyFont="1" applyBorder="1" applyAlignment="1">
      <alignment horizontal="center" wrapText="1"/>
    </xf>
    <xf numFmtId="4" fontId="0" fillId="0" borderId="21" xfId="0" applyNumberFormat="1" applyBorder="1" applyAlignment="1">
      <alignment wrapText="1"/>
    </xf>
    <xf numFmtId="4" fontId="0" fillId="0" borderId="22" xfId="0" applyNumberFormat="1" applyBorder="1" applyAlignment="1">
      <alignment wrapText="1"/>
    </xf>
    <xf numFmtId="4" fontId="0" fillId="0" borderId="23" xfId="0" applyNumberFormat="1" applyBorder="1" applyAlignment="1">
      <alignment wrapText="1"/>
    </xf>
    <xf numFmtId="0" fontId="9" fillId="0" borderId="24" xfId="0" applyFont="1" applyBorder="1" applyAlignment="1">
      <alignment horizontal="center" vertical="center" wrapText="1"/>
    </xf>
    <xf numFmtId="4" fontId="9" fillId="0" borderId="25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4" fontId="9" fillId="0" borderId="29" xfId="0" applyNumberFormat="1" applyFont="1" applyBorder="1" applyAlignment="1">
      <alignment horizontal="center" vertical="center" wrapText="1"/>
    </xf>
    <xf numFmtId="4" fontId="0" fillId="0" borderId="29" xfId="0" applyNumberFormat="1" applyBorder="1" applyAlignment="1">
      <alignment wrapText="1"/>
    </xf>
    <xf numFmtId="49" fontId="0" fillId="0" borderId="0" xfId="0" applyNumberFormat="1" applyAlignment="1">
      <alignment horizontal="center" wrapText="1"/>
    </xf>
    <xf numFmtId="4" fontId="12" fillId="0" borderId="29" xfId="0" applyNumberFormat="1" applyFont="1" applyBorder="1" applyAlignment="1">
      <alignment wrapText="1"/>
    </xf>
    <xf numFmtId="4" fontId="0" fillId="0" borderId="0" xfId="0" applyNumberFormat="1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4" fontId="0" fillId="0" borderId="29" xfId="0" applyNumberFormat="1" applyBorder="1" applyAlignment="1">
      <alignment vertical="center" wrapText="1"/>
    </xf>
    <xf numFmtId="49" fontId="12" fillId="0" borderId="29" xfId="0" applyNumberFormat="1" applyFont="1" applyBorder="1" applyAlignment="1">
      <alignment horizontal="center" vertical="center" wrapText="1"/>
    </xf>
    <xf numFmtId="49" fontId="0" fillId="0" borderId="29" xfId="0" applyNumberFormat="1" applyBorder="1" applyAlignment="1">
      <alignment horizontal="center" vertical="center" wrapText="1"/>
    </xf>
    <xf numFmtId="4" fontId="0" fillId="0" borderId="29" xfId="0" applyNumberFormat="1" applyBorder="1" applyAlignment="1">
      <alignment vertical="center" wrapText="1"/>
    </xf>
    <xf numFmtId="4" fontId="12" fillId="0" borderId="29" xfId="0" applyNumberFormat="1" applyFont="1" applyBorder="1" applyAlignment="1">
      <alignment horizontal="center" vertical="center" wrapText="1"/>
    </xf>
    <xf numFmtId="49" fontId="12" fillId="0" borderId="29" xfId="0" quotePrefix="1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right" vertical="center"/>
    </xf>
    <xf numFmtId="164" fontId="6" fillId="0" borderId="14" xfId="0" applyNumberFormat="1" applyFont="1" applyBorder="1" applyAlignment="1">
      <alignment horizontal="right" vertical="center"/>
    </xf>
    <xf numFmtId="4" fontId="12" fillId="0" borderId="0" xfId="0" applyNumberFormat="1" applyFont="1" applyBorder="1" applyAlignment="1">
      <alignment wrapText="1"/>
    </xf>
    <xf numFmtId="4" fontId="0" fillId="0" borderId="29" xfId="0" applyNumberFormat="1" applyBorder="1" applyAlignment="1">
      <alignment horizontal="center" vertical="center" wrapText="1"/>
    </xf>
    <xf numFmtId="4" fontId="0" fillId="0" borderId="29" xfId="0" quotePrefix="1" applyNumberForma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/>
    <xf numFmtId="0" fontId="0" fillId="0" borderId="3" xfId="0" applyFont="1" applyBorder="1" applyAlignment="1"/>
    <xf numFmtId="0" fontId="4" fillId="0" borderId="5" xfId="0" applyFont="1" applyBorder="1" applyAlignment="1">
      <alignment horizontal="center" vertical="center"/>
    </xf>
    <xf numFmtId="0" fontId="0" fillId="0" borderId="4" xfId="0" applyFont="1" applyBorder="1" applyAlignment="1"/>
    <xf numFmtId="0" fontId="0" fillId="0" borderId="6" xfId="0" applyFont="1" applyBorder="1" applyAlignment="1"/>
    <xf numFmtId="0" fontId="4" fillId="0" borderId="8" xfId="0" applyFont="1" applyBorder="1" applyAlignment="1">
      <alignment horizontal="center" vertical="center"/>
    </xf>
    <xf numFmtId="0" fontId="0" fillId="0" borderId="7" xfId="0" applyFont="1" applyBorder="1" applyAlignment="1"/>
    <xf numFmtId="0" fontId="0" fillId="0" borderId="9" xfId="0" applyFont="1" applyBorder="1" applyAlignment="1"/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4" fontId="9" fillId="0" borderId="19" xfId="0" applyNumberFormat="1" applyFont="1" applyBorder="1" applyAlignment="1">
      <alignment horizontal="center" vertical="center" wrapText="1"/>
    </xf>
    <xf numFmtId="4" fontId="9" fillId="0" borderId="28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4" fontId="9" fillId="0" borderId="29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workbookViewId="0">
      <selection activeCell="C12" sqref="C12"/>
    </sheetView>
  </sheetViews>
  <sheetFormatPr defaultRowHeight="12.75" x14ac:dyDescent="0.2"/>
  <cols>
    <col min="1" max="1" width="72.42578125" customWidth="1"/>
    <col min="2" max="4" width="15.5703125" bestFit="1" customWidth="1"/>
    <col min="5" max="5" width="31.28515625" bestFit="1" customWidth="1"/>
    <col min="6" max="7" width="11.7109375" bestFit="1" customWidth="1"/>
    <col min="8" max="8" width="3.85546875" bestFit="1" customWidth="1"/>
  </cols>
  <sheetData>
    <row r="1" spans="1:5" ht="18.75" x14ac:dyDescent="0.2">
      <c r="A1" s="36" t="s">
        <v>25</v>
      </c>
      <c r="B1" s="37"/>
      <c r="C1" s="37"/>
      <c r="D1" s="37"/>
      <c r="E1" s="37"/>
    </row>
    <row r="2" spans="1:5" ht="18.75" x14ac:dyDescent="0.2">
      <c r="A2" s="36" t="s">
        <v>0</v>
      </c>
      <c r="B2" s="37"/>
      <c r="C2" s="37"/>
      <c r="D2" s="37"/>
      <c r="E2" s="37"/>
    </row>
    <row r="3" spans="1:5" ht="15.75" x14ac:dyDescent="0.2">
      <c r="A3" s="38" t="s">
        <v>1</v>
      </c>
      <c r="B3" s="37"/>
      <c r="C3" s="37"/>
      <c r="D3" s="37"/>
      <c r="E3" s="37"/>
    </row>
    <row r="4" spans="1:5" ht="18" x14ac:dyDescent="0.2">
      <c r="A4" s="39" t="s">
        <v>26</v>
      </c>
      <c r="B4" s="37"/>
      <c r="C4" s="37"/>
      <c r="D4" s="37"/>
      <c r="E4" s="37"/>
    </row>
    <row r="8" spans="1:5" x14ac:dyDescent="0.2">
      <c r="A8" s="40" t="s">
        <v>2</v>
      </c>
      <c r="B8" s="43" t="s">
        <v>3</v>
      </c>
      <c r="C8" s="44"/>
      <c r="D8" s="44"/>
      <c r="E8" s="45"/>
    </row>
    <row r="9" spans="1:5" x14ac:dyDescent="0.2">
      <c r="A9" s="41"/>
      <c r="B9" s="46" t="s">
        <v>4</v>
      </c>
      <c r="C9" s="47"/>
      <c r="D9" s="48"/>
      <c r="E9" s="40" t="s">
        <v>5</v>
      </c>
    </row>
    <row r="10" spans="1:5" ht="13.5" thickBot="1" x14ac:dyDescent="0.25">
      <c r="A10" s="42"/>
      <c r="B10" s="1" t="s">
        <v>6</v>
      </c>
      <c r="C10" s="1" t="s">
        <v>7</v>
      </c>
      <c r="D10" s="2" t="s">
        <v>8</v>
      </c>
      <c r="E10" s="42"/>
    </row>
    <row r="11" spans="1:5" ht="13.5" thickBot="1" x14ac:dyDescent="0.25">
      <c r="A11" s="7" t="s">
        <v>27</v>
      </c>
      <c r="B11" s="31">
        <v>0</v>
      </c>
      <c r="C11" s="31">
        <v>0</v>
      </c>
      <c r="D11" s="31">
        <v>0</v>
      </c>
      <c r="E11" s="32">
        <f t="shared" ref="E11:E18" si="0">SUM(B11:D11)</f>
        <v>0</v>
      </c>
    </row>
    <row r="12" spans="1:5" ht="13.5" thickBot="1" x14ac:dyDescent="0.25">
      <c r="A12" s="7" t="s">
        <v>28</v>
      </c>
      <c r="B12" s="31">
        <v>0</v>
      </c>
      <c r="C12" s="31">
        <v>100000</v>
      </c>
      <c r="D12" s="31">
        <v>100000</v>
      </c>
      <c r="E12" s="32">
        <f t="shared" si="0"/>
        <v>200000</v>
      </c>
    </row>
    <row r="13" spans="1:5" ht="13.5" thickBot="1" x14ac:dyDescent="0.25">
      <c r="A13" s="7" t="s">
        <v>29</v>
      </c>
      <c r="B13" s="31">
        <v>0</v>
      </c>
      <c r="C13" s="31">
        <v>0</v>
      </c>
      <c r="D13" s="31">
        <v>0</v>
      </c>
      <c r="E13" s="32">
        <f t="shared" si="0"/>
        <v>0</v>
      </c>
    </row>
    <row r="14" spans="1:5" ht="13.5" thickBot="1" x14ac:dyDescent="0.25">
      <c r="A14" s="7" t="s">
        <v>30</v>
      </c>
      <c r="B14" s="31">
        <v>260000</v>
      </c>
      <c r="C14" s="31">
        <v>40000</v>
      </c>
      <c r="D14" s="31">
        <v>40000</v>
      </c>
      <c r="E14" s="32">
        <f t="shared" si="0"/>
        <v>340000</v>
      </c>
    </row>
    <row r="15" spans="1:5" s="5" customFormat="1" ht="39" thickBot="1" x14ac:dyDescent="0.25">
      <c r="A15" s="7" t="s">
        <v>31</v>
      </c>
      <c r="B15" s="31">
        <v>0</v>
      </c>
      <c r="C15" s="31">
        <v>0</v>
      </c>
      <c r="D15" s="31">
        <v>0</v>
      </c>
      <c r="E15" s="32">
        <f t="shared" si="0"/>
        <v>0</v>
      </c>
    </row>
    <row r="16" spans="1:5" ht="26.25" thickBot="1" x14ac:dyDescent="0.25">
      <c r="A16" s="7" t="s">
        <v>32</v>
      </c>
      <c r="B16" s="31">
        <v>0</v>
      </c>
      <c r="C16" s="31">
        <v>0</v>
      </c>
      <c r="D16" s="31">
        <v>0</v>
      </c>
      <c r="E16" s="32">
        <f t="shared" si="0"/>
        <v>0</v>
      </c>
    </row>
    <row r="17" spans="1:5" ht="13.5" thickBot="1" x14ac:dyDescent="0.25">
      <c r="A17" s="7" t="s">
        <v>33</v>
      </c>
      <c r="B17" s="31">
        <v>156000</v>
      </c>
      <c r="C17" s="31">
        <v>0</v>
      </c>
      <c r="D17" s="31">
        <v>0</v>
      </c>
      <c r="E17" s="32">
        <f t="shared" si="0"/>
        <v>156000</v>
      </c>
    </row>
    <row r="18" spans="1:5" ht="13.5" thickBot="1" x14ac:dyDescent="0.25">
      <c r="A18" s="3" t="s">
        <v>9</v>
      </c>
      <c r="B18" s="32">
        <f>SUM(B11:B17)</f>
        <v>416000</v>
      </c>
      <c r="C18" s="32">
        <f>SUM(C11:C17)</f>
        <v>140000</v>
      </c>
      <c r="D18" s="32">
        <f>SUM(D11:D17)</f>
        <v>140000</v>
      </c>
      <c r="E18" s="32">
        <f t="shared" si="0"/>
        <v>696000</v>
      </c>
    </row>
    <row r="21" spans="1:5" x14ac:dyDescent="0.2">
      <c r="D21" s="8" t="s">
        <v>34</v>
      </c>
    </row>
    <row r="22" spans="1:5" x14ac:dyDescent="0.2">
      <c r="D22" s="4" t="s">
        <v>10</v>
      </c>
    </row>
  </sheetData>
  <mergeCells count="8">
    <mergeCell ref="A1:E1"/>
    <mergeCell ref="A2:E2"/>
    <mergeCell ref="A3:E3"/>
    <mergeCell ref="A4:E4"/>
    <mergeCell ref="A8:A10"/>
    <mergeCell ref="B8:E8"/>
    <mergeCell ref="B9:D9"/>
    <mergeCell ref="E9:E10"/>
  </mergeCells>
  <pageMargins left="0.75" right="0.75" top="1" bottom="1" header="0.5" footer="0.5"/>
  <pageSetup paperSize="9" scale="8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workbookViewId="0">
      <selection activeCell="A2" sqref="A2:R2"/>
    </sheetView>
  </sheetViews>
  <sheetFormatPr defaultRowHeight="12.75" x14ac:dyDescent="0.2"/>
  <cols>
    <col min="1" max="1" width="17.28515625" customWidth="1"/>
    <col min="2" max="2" width="35.85546875" customWidth="1"/>
    <col min="3" max="3" width="37" customWidth="1"/>
    <col min="4" max="5" width="12.7109375" customWidth="1"/>
    <col min="6" max="7" width="14.7109375" customWidth="1"/>
    <col min="8" max="9" width="12.7109375" customWidth="1"/>
    <col min="10" max="10" width="14.7109375" customWidth="1"/>
    <col min="11" max="11" width="12.7109375" customWidth="1"/>
    <col min="12" max="12" width="14.7109375" customWidth="1"/>
    <col min="13" max="13" width="13.7109375" customWidth="1"/>
    <col min="14" max="14" width="14.7109375" customWidth="1"/>
    <col min="15" max="15" width="13.7109375" customWidth="1"/>
    <col min="16" max="16" width="18.7109375" customWidth="1"/>
    <col min="17" max="17" width="12.7109375" customWidth="1"/>
    <col min="18" max="18" width="13.7109375" customWidth="1"/>
  </cols>
  <sheetData>
    <row r="1" spans="1:18" ht="18.75" x14ac:dyDescent="0.2">
      <c r="A1" s="49" t="s">
        <v>54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8.75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5.75" x14ac:dyDescent="0.2">
      <c r="A3" s="38" t="s">
        <v>1</v>
      </c>
      <c r="B3" s="37"/>
      <c r="C3" s="37"/>
      <c r="D3" s="37"/>
      <c r="E3" s="37"/>
    </row>
    <row r="4" spans="1:18" ht="18" x14ac:dyDescent="0.2">
      <c r="A4" s="50" t="s">
        <v>53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18" x14ac:dyDescent="0.2">
      <c r="A5" s="5"/>
      <c r="B5" s="5"/>
      <c r="C5" s="5"/>
      <c r="D5" s="5"/>
      <c r="E5" s="5"/>
    </row>
    <row r="6" spans="1:18" x14ac:dyDescent="0.2">
      <c r="A6" s="5"/>
      <c r="B6" s="5"/>
      <c r="C6" s="5"/>
      <c r="D6" s="5"/>
      <c r="E6" s="5"/>
    </row>
    <row r="7" spans="1:18" ht="13.5" thickBot="1" x14ac:dyDescent="0.25">
      <c r="A7" s="5"/>
      <c r="B7" s="5"/>
      <c r="C7" s="5"/>
      <c r="D7" s="5"/>
      <c r="E7" s="5"/>
    </row>
    <row r="8" spans="1:18" ht="14.25" customHeight="1" thickBot="1" x14ac:dyDescent="0.25">
      <c r="A8" s="51" t="s">
        <v>35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3"/>
    </row>
    <row r="9" spans="1:18" s="9" customFormat="1" ht="90" thickBot="1" x14ac:dyDescent="0.25">
      <c r="A9" s="14" t="s">
        <v>19</v>
      </c>
      <c r="B9" s="15" t="s">
        <v>36</v>
      </c>
      <c r="C9" s="15" t="s">
        <v>37</v>
      </c>
      <c r="D9" s="15" t="s">
        <v>38</v>
      </c>
      <c r="E9" s="15" t="s">
        <v>39</v>
      </c>
      <c r="F9" s="15" t="s">
        <v>40</v>
      </c>
      <c r="G9" s="15" t="s">
        <v>41</v>
      </c>
      <c r="H9" s="15" t="s">
        <v>42</v>
      </c>
      <c r="I9" s="15" t="s">
        <v>43</v>
      </c>
      <c r="J9" s="15" t="s">
        <v>44</v>
      </c>
      <c r="K9" s="15" t="s">
        <v>45</v>
      </c>
      <c r="L9" s="15" t="s">
        <v>46</v>
      </c>
      <c r="M9" s="15" t="s">
        <v>47</v>
      </c>
      <c r="N9" s="15" t="s">
        <v>48</v>
      </c>
      <c r="O9" s="15" t="s">
        <v>49</v>
      </c>
      <c r="P9" s="15" t="s">
        <v>50</v>
      </c>
      <c r="Q9" s="15" t="s">
        <v>51</v>
      </c>
      <c r="R9" s="10" t="s">
        <v>52</v>
      </c>
    </row>
    <row r="10" spans="1:18" ht="13.5" thickBot="1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3"/>
    </row>
    <row r="14" spans="1:18" x14ac:dyDescent="0.2">
      <c r="N14" s="8" t="s">
        <v>34</v>
      </c>
    </row>
    <row r="15" spans="1:18" x14ac:dyDescent="0.2">
      <c r="N15" s="4" t="s">
        <v>10</v>
      </c>
    </row>
  </sheetData>
  <mergeCells count="5">
    <mergeCell ref="A1:R1"/>
    <mergeCell ref="A2:R2"/>
    <mergeCell ref="A4:R4"/>
    <mergeCell ref="A3:E3"/>
    <mergeCell ref="A8:R8"/>
  </mergeCells>
  <pageMargins left="0.25" right="0.25" top="0.75" bottom="0.75" header="0.3" footer="0.3"/>
  <pageSetup paperSize="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opLeftCell="D1" workbookViewId="0">
      <selection activeCell="M15" sqref="M15:M16"/>
    </sheetView>
  </sheetViews>
  <sheetFormatPr defaultColWidth="9.140625" defaultRowHeight="12.75" x14ac:dyDescent="0.2"/>
  <cols>
    <col min="1" max="1" width="19.7109375" style="5" customWidth="1"/>
    <col min="2" max="2" width="24.7109375" style="5" customWidth="1"/>
    <col min="3" max="3" width="26.7109375" style="5" customWidth="1"/>
    <col min="4" max="4" width="43.7109375" style="5" customWidth="1"/>
    <col min="5" max="6" width="8.7109375" style="5" customWidth="1"/>
    <col min="7" max="8" width="17.7109375" style="5" customWidth="1"/>
    <col min="9" max="10" width="24.7109375" style="5" customWidth="1"/>
    <col min="11" max="11" width="20.7109375" style="5" customWidth="1"/>
    <col min="12" max="12" width="29.7109375" style="5" customWidth="1"/>
    <col min="13" max="16" width="14.7109375" style="5" customWidth="1"/>
    <col min="17" max="16384" width="9.140625" style="5"/>
  </cols>
  <sheetData>
    <row r="1" spans="1:16" ht="18.75" x14ac:dyDescent="0.2">
      <c r="A1" s="49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18.75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.75" x14ac:dyDescent="0.2">
      <c r="A3" s="38" t="s">
        <v>1</v>
      </c>
      <c r="B3" s="37"/>
      <c r="C3" s="37"/>
      <c r="D3" s="37"/>
      <c r="E3" s="37"/>
    </row>
    <row r="4" spans="1:16" ht="18" x14ac:dyDescent="0.2">
      <c r="A4" s="50" t="s">
        <v>67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7" spans="1:16" ht="13.5" thickBot="1" x14ac:dyDescent="0.25"/>
    <row r="8" spans="1:16" ht="14.25" customHeight="1" thickBot="1" x14ac:dyDescent="0.25">
      <c r="A8" s="56" t="s">
        <v>66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</row>
    <row r="9" spans="1:16" ht="24.95" customHeight="1" thickBot="1" x14ac:dyDescent="0.25">
      <c r="A9" s="59" t="s">
        <v>56</v>
      </c>
      <c r="B9" s="54" t="s">
        <v>57</v>
      </c>
      <c r="C9" s="54" t="s">
        <v>58</v>
      </c>
      <c r="D9" s="54" t="s">
        <v>17</v>
      </c>
      <c r="E9" s="56" t="s">
        <v>59</v>
      </c>
      <c r="F9" s="57"/>
      <c r="G9" s="58"/>
      <c r="H9" s="54" t="s">
        <v>60</v>
      </c>
      <c r="I9" s="54" t="s">
        <v>61</v>
      </c>
      <c r="J9" s="54" t="s">
        <v>62</v>
      </c>
      <c r="K9" s="54" t="s">
        <v>63</v>
      </c>
      <c r="L9" s="54" t="s">
        <v>64</v>
      </c>
      <c r="M9" s="56" t="s">
        <v>65</v>
      </c>
      <c r="N9" s="57"/>
      <c r="O9" s="57"/>
      <c r="P9" s="58"/>
    </row>
    <row r="10" spans="1:16" s="9" customFormat="1" ht="54.95" customHeight="1" thickBot="1" x14ac:dyDescent="0.25">
      <c r="A10" s="60"/>
      <c r="B10" s="55"/>
      <c r="C10" s="55"/>
      <c r="D10" s="55"/>
      <c r="E10" s="15" t="s">
        <v>13</v>
      </c>
      <c r="F10" s="15" t="s">
        <v>14</v>
      </c>
      <c r="G10" s="15" t="s">
        <v>15</v>
      </c>
      <c r="H10" s="55"/>
      <c r="I10" s="55"/>
      <c r="J10" s="55"/>
      <c r="K10" s="55"/>
      <c r="L10" s="55"/>
      <c r="M10" s="15" t="s">
        <v>6</v>
      </c>
      <c r="N10" s="15" t="s">
        <v>7</v>
      </c>
      <c r="O10" s="15" t="s">
        <v>8</v>
      </c>
      <c r="P10" s="15" t="s">
        <v>16</v>
      </c>
    </row>
    <row r="11" spans="1:16" ht="13.5" thickBot="1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5" spans="1:16" x14ac:dyDescent="0.2">
      <c r="M15" s="8" t="s">
        <v>34</v>
      </c>
    </row>
    <row r="16" spans="1:16" x14ac:dyDescent="0.2">
      <c r="M16" s="4" t="s">
        <v>10</v>
      </c>
    </row>
  </sheetData>
  <mergeCells count="16">
    <mergeCell ref="A1:P1"/>
    <mergeCell ref="A2:P2"/>
    <mergeCell ref="A4:P4"/>
    <mergeCell ref="H9:H10"/>
    <mergeCell ref="M9:P9"/>
    <mergeCell ref="I9:I10"/>
    <mergeCell ref="J9:J10"/>
    <mergeCell ref="K9:K10"/>
    <mergeCell ref="L9:L10"/>
    <mergeCell ref="A3:E3"/>
    <mergeCell ref="E9:G9"/>
    <mergeCell ref="A9:A10"/>
    <mergeCell ref="B9:B10"/>
    <mergeCell ref="C9:C10"/>
    <mergeCell ref="D9:D10"/>
    <mergeCell ref="A8:P8"/>
  </mergeCells>
  <pageMargins left="0.25" right="0.25" top="0.75" bottom="0.75" header="0.3" footer="0.3"/>
  <pageSetup paperSize="8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2"/>
  <sheetViews>
    <sheetView topLeftCell="H1" workbookViewId="0">
      <selection activeCell="P14" sqref="P14"/>
    </sheetView>
  </sheetViews>
  <sheetFormatPr defaultRowHeight="12.75" x14ac:dyDescent="0.2"/>
  <cols>
    <col min="1" max="1" width="24.7109375" style="20" customWidth="1"/>
    <col min="2" max="2" width="15.7109375" style="6" customWidth="1"/>
    <col min="3" max="3" width="16.7109375" style="6" customWidth="1"/>
    <col min="4" max="4" width="17.7109375" style="6" customWidth="1"/>
    <col min="5" max="5" width="17.7109375" customWidth="1"/>
    <col min="6" max="7" width="12.7109375" customWidth="1"/>
    <col min="8" max="8" width="7.85546875" bestFit="1" customWidth="1"/>
    <col min="9" max="10" width="11.7109375" bestFit="1" customWidth="1"/>
    <col min="11" max="11" width="17.7109375" customWidth="1"/>
    <col min="12" max="12" width="15.7109375" customWidth="1"/>
    <col min="13" max="14" width="19.7109375" customWidth="1"/>
    <col min="15" max="15" width="18.7109375" customWidth="1"/>
    <col min="16" max="18" width="13.7109375" customWidth="1"/>
    <col min="19" max="19" width="13.7109375" style="6" customWidth="1"/>
    <col min="20" max="20" width="14.7109375" style="16" customWidth="1"/>
    <col min="21" max="21" width="19.7109375" style="16" customWidth="1"/>
    <col min="22" max="22" width="20.7109375" style="16" customWidth="1"/>
    <col min="23" max="23" width="14.7109375" style="16" customWidth="1"/>
    <col min="24" max="24" width="13.7109375" style="16" customWidth="1"/>
    <col min="25" max="25" width="15.5703125" bestFit="1" customWidth="1"/>
  </cols>
  <sheetData>
    <row r="1" spans="1:25" ht="18.75" x14ac:dyDescent="0.2">
      <c r="A1" s="63" t="s">
        <v>68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</row>
    <row r="2" spans="1:25" ht="18.75" x14ac:dyDescent="0.2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4" spans="1:25" ht="18" x14ac:dyDescent="0.2">
      <c r="A4" s="64" t="s">
        <v>69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 s="6" customFormat="1" x14ac:dyDescent="0.2">
      <c r="A5" s="20"/>
      <c r="T5" s="16"/>
      <c r="U5" s="16"/>
      <c r="V5" s="16"/>
      <c r="W5" s="16"/>
      <c r="X5" s="16"/>
    </row>
    <row r="6" spans="1:25" s="6" customFormat="1" x14ac:dyDescent="0.2">
      <c r="A6" s="20"/>
      <c r="T6" s="16"/>
      <c r="U6" s="16"/>
      <c r="V6" s="16"/>
      <c r="W6" s="16"/>
      <c r="X6" s="16"/>
    </row>
    <row r="7" spans="1:25" s="6" customFormat="1" ht="66.599999999999994" customHeight="1" x14ac:dyDescent="0.2">
      <c r="A7" s="65" t="s">
        <v>70</v>
      </c>
      <c r="B7" s="66" t="s">
        <v>11</v>
      </c>
      <c r="C7" s="66" t="s">
        <v>71</v>
      </c>
      <c r="D7" s="66" t="s">
        <v>72</v>
      </c>
      <c r="E7" s="61" t="s">
        <v>73</v>
      </c>
      <c r="F7" s="61" t="s">
        <v>74</v>
      </c>
      <c r="G7" s="61" t="s">
        <v>75</v>
      </c>
      <c r="H7" s="67" t="s">
        <v>59</v>
      </c>
      <c r="I7" s="68"/>
      <c r="J7" s="69"/>
      <c r="K7" s="61" t="s">
        <v>60</v>
      </c>
      <c r="L7" s="61" t="s">
        <v>12</v>
      </c>
      <c r="M7" s="61" t="s">
        <v>76</v>
      </c>
      <c r="N7" s="61" t="s">
        <v>77</v>
      </c>
      <c r="O7" s="61" t="s">
        <v>78</v>
      </c>
      <c r="P7" s="62" t="s">
        <v>79</v>
      </c>
      <c r="Q7" s="62"/>
      <c r="R7" s="62"/>
      <c r="S7" s="62"/>
      <c r="T7" s="62"/>
      <c r="U7" s="62"/>
      <c r="V7" s="62"/>
      <c r="W7" s="62"/>
      <c r="X7" s="62"/>
      <c r="Y7" s="61" t="s">
        <v>86</v>
      </c>
    </row>
    <row r="8" spans="1:25" s="6" customFormat="1" ht="24.6" customHeight="1" x14ac:dyDescent="0.2">
      <c r="A8" s="65"/>
      <c r="B8" s="66"/>
      <c r="C8" s="66"/>
      <c r="D8" s="66"/>
      <c r="E8" s="61"/>
      <c r="F8" s="61"/>
      <c r="G8" s="61"/>
      <c r="H8" s="61" t="s">
        <v>13</v>
      </c>
      <c r="I8" s="61" t="s">
        <v>14</v>
      </c>
      <c r="J8" s="61" t="s">
        <v>15</v>
      </c>
      <c r="K8" s="61"/>
      <c r="L8" s="61"/>
      <c r="M8" s="61"/>
      <c r="N8" s="61"/>
      <c r="O8" s="61"/>
      <c r="P8" s="61" t="s">
        <v>6</v>
      </c>
      <c r="Q8" s="61" t="s">
        <v>7</v>
      </c>
      <c r="R8" s="61" t="s">
        <v>8</v>
      </c>
      <c r="S8" s="61" t="s">
        <v>80</v>
      </c>
      <c r="T8" s="61" t="s">
        <v>81</v>
      </c>
      <c r="U8" s="61" t="s">
        <v>82</v>
      </c>
      <c r="V8" s="61" t="s">
        <v>83</v>
      </c>
      <c r="W8" s="62" t="s">
        <v>87</v>
      </c>
      <c r="X8" s="62"/>
      <c r="Y8" s="61"/>
    </row>
    <row r="9" spans="1:25" s="6" customFormat="1" ht="79.900000000000006" customHeight="1" x14ac:dyDescent="0.2">
      <c r="A9" s="65"/>
      <c r="B9" s="66"/>
      <c r="C9" s="66"/>
      <c r="D9" s="66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18" t="s">
        <v>84</v>
      </c>
      <c r="X9" s="18" t="s">
        <v>85</v>
      </c>
      <c r="Y9" s="61"/>
    </row>
    <row r="10" spans="1:25" s="6" customFormat="1" ht="51" x14ac:dyDescent="0.2">
      <c r="A10" s="30" t="s">
        <v>99</v>
      </c>
      <c r="B10" s="27">
        <v>3</v>
      </c>
      <c r="C10" s="27"/>
      <c r="D10" s="26" t="s">
        <v>100</v>
      </c>
      <c r="E10" s="26" t="s">
        <v>101</v>
      </c>
      <c r="F10" s="26" t="s">
        <v>102</v>
      </c>
      <c r="G10" s="26" t="s">
        <v>103</v>
      </c>
      <c r="H10" s="26" t="s">
        <v>104</v>
      </c>
      <c r="I10" s="26" t="s">
        <v>104</v>
      </c>
      <c r="J10" s="26" t="s">
        <v>105</v>
      </c>
      <c r="K10" s="26" t="s">
        <v>106</v>
      </c>
      <c r="L10" s="26"/>
      <c r="M10" s="27"/>
      <c r="N10" s="26" t="s">
        <v>107</v>
      </c>
      <c r="O10" s="26" t="s">
        <v>108</v>
      </c>
      <c r="P10" s="25">
        <v>160000</v>
      </c>
      <c r="Q10" s="25">
        <v>0</v>
      </c>
      <c r="R10" s="25">
        <v>0</v>
      </c>
      <c r="S10" s="25">
        <v>0</v>
      </c>
      <c r="T10" s="25">
        <f>SUM(P10:S10)</f>
        <v>160000</v>
      </c>
      <c r="U10" s="25">
        <v>0</v>
      </c>
      <c r="V10" s="28"/>
      <c r="W10" s="25">
        <v>0</v>
      </c>
      <c r="X10" s="28"/>
      <c r="Y10" s="29" t="s">
        <v>103</v>
      </c>
    </row>
    <row r="11" spans="1:25" s="6" customFormat="1" ht="25.5" x14ac:dyDescent="0.2">
      <c r="A11" s="30" t="s">
        <v>109</v>
      </c>
      <c r="B11" s="26" t="s">
        <v>110</v>
      </c>
      <c r="C11" s="27"/>
      <c r="D11" s="26" t="s">
        <v>100</v>
      </c>
      <c r="E11" s="26" t="s">
        <v>101</v>
      </c>
      <c r="F11" s="26" t="s">
        <v>102</v>
      </c>
      <c r="G11" s="26" t="s">
        <v>103</v>
      </c>
      <c r="H11" s="26" t="s">
        <v>104</v>
      </c>
      <c r="I11" s="26" t="s">
        <v>104</v>
      </c>
      <c r="J11" s="26" t="s">
        <v>105</v>
      </c>
      <c r="K11" s="26" t="s">
        <v>106</v>
      </c>
      <c r="L11" s="26"/>
      <c r="M11" s="27"/>
      <c r="N11" s="26" t="s">
        <v>111</v>
      </c>
      <c r="O11" s="26" t="s">
        <v>112</v>
      </c>
      <c r="P11" s="25">
        <v>100000</v>
      </c>
      <c r="Q11" s="25">
        <v>0</v>
      </c>
      <c r="R11" s="25">
        <v>0</v>
      </c>
      <c r="S11" s="25">
        <v>0</v>
      </c>
      <c r="T11" s="25">
        <f>SUM(P11:S11)</f>
        <v>100000</v>
      </c>
      <c r="U11" s="25">
        <v>0</v>
      </c>
      <c r="V11" s="28"/>
      <c r="W11" s="25">
        <v>0</v>
      </c>
      <c r="X11" s="28"/>
      <c r="Y11" s="29" t="s">
        <v>103</v>
      </c>
    </row>
    <row r="12" spans="1:25" s="17" customFormat="1" ht="38.25" x14ac:dyDescent="0.2">
      <c r="A12" s="30" t="s">
        <v>114</v>
      </c>
      <c r="B12" s="26" t="s">
        <v>115</v>
      </c>
      <c r="C12" s="27" t="s">
        <v>113</v>
      </c>
      <c r="D12" s="26" t="s">
        <v>100</v>
      </c>
      <c r="E12" s="26" t="s">
        <v>101</v>
      </c>
      <c r="F12" s="26" t="s">
        <v>102</v>
      </c>
      <c r="G12" s="26" t="s">
        <v>103</v>
      </c>
      <c r="H12" s="26" t="s">
        <v>104</v>
      </c>
      <c r="I12" s="26" t="s">
        <v>104</v>
      </c>
      <c r="J12" s="26" t="s">
        <v>105</v>
      </c>
      <c r="K12" s="26" t="s">
        <v>106</v>
      </c>
      <c r="L12" s="26"/>
      <c r="M12" s="27"/>
      <c r="N12" s="26" t="s">
        <v>116</v>
      </c>
      <c r="O12" s="26" t="s">
        <v>117</v>
      </c>
      <c r="P12" s="25">
        <v>156000</v>
      </c>
      <c r="Q12" s="25">
        <v>0</v>
      </c>
      <c r="R12" s="25">
        <v>0</v>
      </c>
      <c r="S12" s="25">
        <v>0</v>
      </c>
      <c r="T12" s="25">
        <f>SUM(P12:S12)</f>
        <v>156000</v>
      </c>
      <c r="U12" s="25">
        <v>0</v>
      </c>
      <c r="V12" s="28"/>
      <c r="W12" s="25">
        <v>0</v>
      </c>
      <c r="X12" s="28"/>
      <c r="Y12" s="29" t="s">
        <v>103</v>
      </c>
    </row>
    <row r="13" spans="1:25" s="17" customFormat="1" ht="38.25" x14ac:dyDescent="0.2">
      <c r="A13" s="30"/>
      <c r="B13" s="26" t="s">
        <v>118</v>
      </c>
      <c r="C13" s="27"/>
      <c r="D13" s="26" t="s">
        <v>119</v>
      </c>
      <c r="E13" s="26" t="s">
        <v>101</v>
      </c>
      <c r="F13" s="26" t="s">
        <v>102</v>
      </c>
      <c r="G13" s="26" t="s">
        <v>103</v>
      </c>
      <c r="H13" s="26" t="s">
        <v>104</v>
      </c>
      <c r="I13" s="26" t="s">
        <v>104</v>
      </c>
      <c r="J13" s="26" t="s">
        <v>105</v>
      </c>
      <c r="K13" s="26" t="s">
        <v>106</v>
      </c>
      <c r="L13" s="26"/>
      <c r="M13" s="27"/>
      <c r="N13" s="26" t="s">
        <v>120</v>
      </c>
      <c r="O13" s="26" t="s">
        <v>108</v>
      </c>
      <c r="P13" s="25">
        <v>0</v>
      </c>
      <c r="Q13" s="25">
        <v>140000</v>
      </c>
      <c r="R13" s="25">
        <v>140000</v>
      </c>
      <c r="S13" s="25">
        <v>0</v>
      </c>
      <c r="T13" s="25">
        <f>SUM(P13:S13)</f>
        <v>280000</v>
      </c>
      <c r="U13" s="25">
        <v>0</v>
      </c>
      <c r="V13" s="28"/>
      <c r="W13" s="25">
        <v>0</v>
      </c>
      <c r="X13" s="28"/>
      <c r="Y13" s="29" t="s">
        <v>103</v>
      </c>
    </row>
    <row r="14" spans="1:25" s="24" customFormat="1" ht="24.95" customHeight="1" x14ac:dyDescent="0.2">
      <c r="A14" s="23"/>
      <c r="P14" s="25">
        <f>SUM(P10:P13)</f>
        <v>416000</v>
      </c>
      <c r="Q14" s="25">
        <f>SUM(Q10:Q13)</f>
        <v>140000</v>
      </c>
      <c r="R14" s="25">
        <f>SUM(R10:R13)</f>
        <v>140000</v>
      </c>
      <c r="S14" s="25">
        <f>SUM(S10:S13)</f>
        <v>0</v>
      </c>
      <c r="T14" s="25">
        <f>SUM(T10:T13)</f>
        <v>696000</v>
      </c>
      <c r="U14" s="25">
        <f>SUM(U10:U13)</f>
        <v>0</v>
      </c>
      <c r="W14" s="25">
        <f>SUM(W10:W13)</f>
        <v>0</v>
      </c>
    </row>
    <row r="15" spans="1:25" s="6" customFormat="1" x14ac:dyDescent="0.2">
      <c r="A15" s="20"/>
      <c r="N15" s="17"/>
      <c r="T15" s="16"/>
      <c r="U15" s="16"/>
      <c r="V15" s="16"/>
      <c r="W15" s="16"/>
      <c r="X15" s="16"/>
    </row>
    <row r="16" spans="1:25" s="6" customFormat="1" x14ac:dyDescent="0.2">
      <c r="A16" s="20"/>
      <c r="N16" s="17"/>
      <c r="T16" s="16"/>
      <c r="U16" s="16"/>
      <c r="V16" s="16"/>
      <c r="W16" s="16"/>
      <c r="X16" s="16"/>
    </row>
    <row r="17" spans="1:24" s="6" customFormat="1" x14ac:dyDescent="0.2">
      <c r="A17" s="20"/>
      <c r="P17" s="8" t="s">
        <v>34</v>
      </c>
      <c r="T17" s="16"/>
      <c r="U17" s="16"/>
      <c r="V17" s="16"/>
      <c r="W17" s="16"/>
      <c r="X17" s="16"/>
    </row>
    <row r="18" spans="1:24" s="6" customFormat="1" x14ac:dyDescent="0.2">
      <c r="A18" s="20"/>
      <c r="P18" s="4" t="s">
        <v>10</v>
      </c>
      <c r="T18" s="16"/>
      <c r="U18" s="16"/>
      <c r="V18" s="16"/>
      <c r="W18" s="16"/>
      <c r="X18" s="16"/>
    </row>
    <row r="19" spans="1:24" s="6" customFormat="1" x14ac:dyDescent="0.2">
      <c r="A19" s="20"/>
      <c r="T19" s="16"/>
      <c r="U19" s="16"/>
      <c r="V19" s="16"/>
      <c r="W19" s="16"/>
      <c r="X19" s="16"/>
    </row>
    <row r="20" spans="1:24" s="6" customFormat="1" x14ac:dyDescent="0.2">
      <c r="A20" s="20"/>
      <c r="T20" s="16"/>
      <c r="U20" s="16"/>
      <c r="V20" s="16"/>
      <c r="W20" s="16"/>
      <c r="X20" s="16"/>
    </row>
    <row r="21" spans="1:24" s="6" customFormat="1" x14ac:dyDescent="0.2">
      <c r="A21" s="20"/>
      <c r="T21" s="16"/>
      <c r="U21" s="16"/>
      <c r="V21" s="16"/>
      <c r="W21" s="16"/>
      <c r="X21" s="16"/>
    </row>
    <row r="22" spans="1:24" x14ac:dyDescent="0.2">
      <c r="N22" s="4"/>
    </row>
  </sheetData>
  <mergeCells count="29">
    <mergeCell ref="A1:Y1"/>
    <mergeCell ref="A2:Y2"/>
    <mergeCell ref="A4:Y4"/>
    <mergeCell ref="H8:H9"/>
    <mergeCell ref="I8:I9"/>
    <mergeCell ref="J8:J9"/>
    <mergeCell ref="K7:K9"/>
    <mergeCell ref="L7:L9"/>
    <mergeCell ref="A7:A9"/>
    <mergeCell ref="B7:B9"/>
    <mergeCell ref="C7:C9"/>
    <mergeCell ref="D7:D9"/>
    <mergeCell ref="E7:E9"/>
    <mergeCell ref="F7:F9"/>
    <mergeCell ref="G7:G9"/>
    <mergeCell ref="H7:J7"/>
    <mergeCell ref="W8:X8"/>
    <mergeCell ref="Y7:Y9"/>
    <mergeCell ref="P7:X7"/>
    <mergeCell ref="P8:P9"/>
    <mergeCell ref="Q8:Q9"/>
    <mergeCell ref="R8:R9"/>
    <mergeCell ref="S8:S9"/>
    <mergeCell ref="T8:T9"/>
    <mergeCell ref="M7:M9"/>
    <mergeCell ref="N7:N9"/>
    <mergeCell ref="O7:O9"/>
    <mergeCell ref="U8:U9"/>
    <mergeCell ref="V8:V9"/>
  </mergeCells>
  <pageMargins left="0.25" right="0.25" top="0.75" bottom="0.75" header="0.3" footer="0.3"/>
  <pageSetup paperSize="8" scale="53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activeCell="A11" sqref="A11"/>
    </sheetView>
  </sheetViews>
  <sheetFormatPr defaultRowHeight="12.75" x14ac:dyDescent="0.2"/>
  <cols>
    <col min="1" max="1" width="20.7109375" style="17" customWidth="1"/>
    <col min="2" max="2" width="21.7109375" style="17" customWidth="1"/>
    <col min="3" max="3" width="28.7109375" style="17" customWidth="1"/>
    <col min="4" max="5" width="22.7109375" style="17" customWidth="1"/>
    <col min="6" max="6" width="24.7109375" style="17" customWidth="1"/>
    <col min="7" max="8" width="23.7109375" style="17" customWidth="1"/>
    <col min="9" max="9" width="13.7109375" style="17" customWidth="1"/>
    <col min="10" max="11" width="16.7109375" style="17" customWidth="1"/>
    <col min="12" max="12" width="15.7109375" style="17" customWidth="1"/>
    <col min="13" max="13" width="48.7109375" style="17" customWidth="1"/>
    <col min="14" max="14" width="21.7109375" style="17" customWidth="1"/>
    <col min="15" max="16384" width="9.140625" style="17"/>
  </cols>
  <sheetData>
    <row r="1" spans="1:14" ht="18.75" x14ac:dyDescent="0.2">
      <c r="A1" s="49" t="s">
        <v>88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8.75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5.75" x14ac:dyDescent="0.2">
      <c r="A3" s="38" t="s">
        <v>1</v>
      </c>
      <c r="B3" s="37"/>
      <c r="C3" s="37"/>
      <c r="D3" s="37"/>
      <c r="E3" s="37"/>
    </row>
    <row r="4" spans="1:14" ht="18" x14ac:dyDescent="0.2">
      <c r="A4" s="50" t="s">
        <v>89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7" spans="1:14" ht="39.950000000000003" customHeight="1" x14ac:dyDescent="0.2">
      <c r="A7" s="66" t="s">
        <v>18</v>
      </c>
      <c r="B7" s="61" t="s">
        <v>19</v>
      </c>
      <c r="C7" s="61" t="s">
        <v>20</v>
      </c>
      <c r="D7" s="61" t="s">
        <v>23</v>
      </c>
      <c r="E7" s="61" t="s">
        <v>90</v>
      </c>
      <c r="F7" s="61" t="s">
        <v>21</v>
      </c>
      <c r="G7" s="61" t="s">
        <v>22</v>
      </c>
      <c r="H7" s="61" t="s">
        <v>78</v>
      </c>
      <c r="I7" s="61" t="s">
        <v>91</v>
      </c>
      <c r="J7" s="61" t="s">
        <v>24</v>
      </c>
      <c r="K7" s="61" t="s">
        <v>92</v>
      </c>
      <c r="L7" s="61" t="s">
        <v>93</v>
      </c>
      <c r="M7" s="61"/>
      <c r="N7" s="61" t="s">
        <v>86</v>
      </c>
    </row>
    <row r="8" spans="1:14" s="9" customFormat="1" ht="39.950000000000003" customHeight="1" x14ac:dyDescent="0.2">
      <c r="A8" s="66"/>
      <c r="B8" s="61"/>
      <c r="C8" s="61"/>
      <c r="D8" s="61"/>
      <c r="E8" s="61"/>
      <c r="F8" s="61"/>
      <c r="G8" s="61"/>
      <c r="H8" s="61"/>
      <c r="I8" s="61"/>
      <c r="J8" s="61"/>
      <c r="K8" s="61"/>
      <c r="L8" s="18" t="s">
        <v>94</v>
      </c>
      <c r="M8" s="18" t="s">
        <v>95</v>
      </c>
      <c r="N8" s="61"/>
    </row>
    <row r="9" spans="1:14" ht="89.25" x14ac:dyDescent="0.2">
      <c r="A9" s="34" t="str">
        <f>'Scheda D'!A10</f>
        <v>9000261001320180001</v>
      </c>
      <c r="B9" s="34">
        <f>'Scheda D'!C10</f>
        <v>0</v>
      </c>
      <c r="C9" s="34" t="str">
        <f>'Scheda D'!N10</f>
        <v>Interventi ed opere finanziate con alienazione Autorimessa Feletto</v>
      </c>
      <c r="D9" s="34" t="str">
        <f>'Scheda D'!E10</f>
        <v>FASANO Luca Maria</v>
      </c>
      <c r="E9" s="28">
        <f>'Scheda D'!P10</f>
        <v>160000</v>
      </c>
      <c r="F9" s="28">
        <f>'Scheda D'!T10</f>
        <v>160000</v>
      </c>
      <c r="G9" s="29" t="s">
        <v>122</v>
      </c>
      <c r="H9" s="34" t="str">
        <f>'Scheda D'!O10</f>
        <v>3 - priorità minima</v>
      </c>
      <c r="I9" s="29" t="s">
        <v>102</v>
      </c>
      <c r="J9" s="29" t="s">
        <v>102</v>
      </c>
      <c r="K9" s="29" t="s">
        <v>121</v>
      </c>
      <c r="L9" s="35" t="s">
        <v>126</v>
      </c>
      <c r="M9" s="34" t="s">
        <v>127</v>
      </c>
      <c r="N9" s="34" t="str">
        <f>'Scheda D'!Y10</f>
        <v>NO</v>
      </c>
    </row>
    <row r="10" spans="1:14" ht="89.25" x14ac:dyDescent="0.2">
      <c r="A10" s="34" t="str">
        <f>'Scheda D'!A11</f>
        <v>9000261001320180002</v>
      </c>
      <c r="B10" s="34">
        <f>'Scheda D'!C11</f>
        <v>0</v>
      </c>
      <c r="C10" s="34" t="str">
        <f>'Scheda D'!N11</f>
        <v>Rifacimento accesso Palazzo Muinicpale</v>
      </c>
      <c r="D10" s="34" t="str">
        <f>'Scheda D'!E11</f>
        <v>FASANO Luca Maria</v>
      </c>
      <c r="E10" s="28">
        <f>'Scheda D'!P11</f>
        <v>100000</v>
      </c>
      <c r="F10" s="28">
        <f>'Scheda D'!T11</f>
        <v>100000</v>
      </c>
      <c r="G10" s="29" t="s">
        <v>123</v>
      </c>
      <c r="H10" s="34" t="str">
        <f>'Scheda D'!O11</f>
        <v>2 - priorità media</v>
      </c>
      <c r="I10" s="29" t="s">
        <v>102</v>
      </c>
      <c r="J10" s="29" t="s">
        <v>102</v>
      </c>
      <c r="K10" s="29" t="s">
        <v>121</v>
      </c>
      <c r="L10" s="35" t="s">
        <v>126</v>
      </c>
      <c r="M10" s="34" t="s">
        <v>127</v>
      </c>
      <c r="N10" s="34" t="str">
        <f>'Scheda D'!Y11</f>
        <v>NO</v>
      </c>
    </row>
    <row r="11" spans="1:14" ht="51" x14ac:dyDescent="0.2">
      <c r="A11" s="34" t="str">
        <f>'Scheda D'!A12</f>
        <v>9000261001320180005</v>
      </c>
      <c r="B11" s="34" t="str">
        <f>'Scheda D'!C12</f>
        <v>H29J17000210004</v>
      </c>
      <c r="C11" s="34" t="str">
        <f>'Scheda D'!N12</f>
        <v>Sistemazione idrogeologica di Strada della Vetta</v>
      </c>
      <c r="D11" s="34" t="str">
        <f>'Scheda D'!E12</f>
        <v>FASANO Luca Maria</v>
      </c>
      <c r="E11" s="28">
        <f>'Scheda D'!P12</f>
        <v>156000</v>
      </c>
      <c r="F11" s="28">
        <f>'Scheda D'!T12</f>
        <v>156000</v>
      </c>
      <c r="G11" s="29" t="s">
        <v>124</v>
      </c>
      <c r="H11" s="34" t="str">
        <f>'Scheda D'!O12</f>
        <v>1 - priorità massima</v>
      </c>
      <c r="I11" s="29" t="s">
        <v>102</v>
      </c>
      <c r="J11" s="29" t="s">
        <v>102</v>
      </c>
      <c r="K11" s="29" t="s">
        <v>125</v>
      </c>
      <c r="L11" s="35" t="s">
        <v>126</v>
      </c>
      <c r="M11" s="34" t="s">
        <v>127</v>
      </c>
      <c r="N11" s="34" t="str">
        <f>'Scheda D'!Y12</f>
        <v>NO</v>
      </c>
    </row>
    <row r="12" spans="1:14" x14ac:dyDescent="0.2">
      <c r="A12" s="22"/>
      <c r="B12" s="22"/>
      <c r="C12" s="22"/>
      <c r="D12" s="22"/>
      <c r="E12" s="22"/>
      <c r="F12" s="22"/>
      <c r="G12" s="22"/>
      <c r="H12" s="22"/>
      <c r="I12" s="33"/>
      <c r="J12" s="33"/>
      <c r="K12" s="33"/>
      <c r="L12" s="22"/>
      <c r="M12" s="22"/>
      <c r="N12" s="22"/>
    </row>
    <row r="13" spans="1:14" x14ac:dyDescent="0.2">
      <c r="A13" s="22"/>
      <c r="B13" s="22"/>
      <c r="C13" s="22"/>
      <c r="D13" s="22"/>
      <c r="E13" s="22"/>
      <c r="F13" s="22"/>
      <c r="G13" s="22"/>
      <c r="H13" s="22"/>
      <c r="I13" s="33"/>
      <c r="J13" s="33"/>
      <c r="K13" s="33"/>
      <c r="L13" s="22"/>
      <c r="M13" s="22"/>
      <c r="N13" s="22"/>
    </row>
    <row r="14" spans="1:14" x14ac:dyDescent="0.2">
      <c r="A14" s="22"/>
      <c r="B14" s="22"/>
      <c r="C14" s="22"/>
      <c r="D14" s="22"/>
      <c r="E14" s="22"/>
      <c r="F14" s="22"/>
      <c r="G14" s="22"/>
      <c r="H14" s="22"/>
      <c r="I14" s="33"/>
      <c r="J14" s="33"/>
      <c r="K14" s="33"/>
      <c r="L14" s="22"/>
      <c r="M14" s="22"/>
      <c r="N14" s="22"/>
    </row>
    <row r="16" spans="1:14" x14ac:dyDescent="0.2">
      <c r="J16" s="8" t="s">
        <v>34</v>
      </c>
    </row>
    <row r="17" spans="10:10" x14ac:dyDescent="0.2">
      <c r="J17" s="4" t="s">
        <v>10</v>
      </c>
    </row>
  </sheetData>
  <mergeCells count="17">
    <mergeCell ref="A4:N4"/>
    <mergeCell ref="A2:N2"/>
    <mergeCell ref="A1:N1"/>
    <mergeCell ref="H7:H8"/>
    <mergeCell ref="G7:G8"/>
    <mergeCell ref="F7:F8"/>
    <mergeCell ref="E7:E8"/>
    <mergeCell ref="D7:D8"/>
    <mergeCell ref="C7:C8"/>
    <mergeCell ref="A3:E3"/>
    <mergeCell ref="L7:M7"/>
    <mergeCell ref="N7:N8"/>
    <mergeCell ref="K7:K8"/>
    <mergeCell ref="J7:J8"/>
    <mergeCell ref="I7:I8"/>
    <mergeCell ref="B7:B8"/>
    <mergeCell ref="A7:A8"/>
  </mergeCells>
  <pageMargins left="0.25" right="0.25" top="0.75" bottom="0.75" header="0.3" footer="0.3"/>
  <pageSetup paperSize="8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workbookViewId="0">
      <selection activeCell="A9" sqref="A9"/>
    </sheetView>
  </sheetViews>
  <sheetFormatPr defaultRowHeight="12.75" x14ac:dyDescent="0.2"/>
  <cols>
    <col min="1" max="1" width="20.7109375" style="17" customWidth="1"/>
    <col min="2" max="2" width="21.7109375" style="17" customWidth="1"/>
    <col min="3" max="3" width="28.7109375" style="17" customWidth="1"/>
    <col min="4" max="4" width="24.7109375" style="17" customWidth="1"/>
    <col min="5" max="5" width="23.7109375" style="17" customWidth="1"/>
    <col min="6" max="6" width="30.7109375" style="17" customWidth="1"/>
    <col min="7" max="16384" width="9.140625" style="17"/>
  </cols>
  <sheetData>
    <row r="1" spans="1:6" ht="18.75" x14ac:dyDescent="0.2">
      <c r="A1" s="49" t="s">
        <v>96</v>
      </c>
      <c r="B1" s="49"/>
      <c r="C1" s="49"/>
      <c r="D1" s="49"/>
      <c r="E1" s="49"/>
      <c r="F1" s="49"/>
    </row>
    <row r="2" spans="1:6" ht="18.75" x14ac:dyDescent="0.2">
      <c r="A2" s="36" t="s">
        <v>0</v>
      </c>
      <c r="B2" s="36"/>
      <c r="C2" s="36"/>
      <c r="D2" s="36"/>
      <c r="E2" s="36"/>
      <c r="F2" s="36"/>
    </row>
    <row r="3" spans="1:6" ht="15.75" x14ac:dyDescent="0.2">
      <c r="A3" s="38" t="s">
        <v>1</v>
      </c>
      <c r="B3" s="37"/>
      <c r="C3" s="37"/>
    </row>
    <row r="4" spans="1:6" ht="40.5" customHeight="1" x14ac:dyDescent="0.2">
      <c r="A4" s="70" t="s">
        <v>98</v>
      </c>
      <c r="B4" s="70"/>
      <c r="C4" s="70"/>
      <c r="D4" s="70"/>
      <c r="E4" s="70"/>
      <c r="F4" s="70"/>
    </row>
    <row r="7" spans="1:6" ht="39.950000000000003" customHeight="1" x14ac:dyDescent="0.2">
      <c r="A7" s="66" t="s">
        <v>18</v>
      </c>
      <c r="B7" s="61" t="s">
        <v>19</v>
      </c>
      <c r="C7" s="61" t="s">
        <v>20</v>
      </c>
      <c r="D7" s="61" t="s">
        <v>21</v>
      </c>
      <c r="E7" s="61" t="s">
        <v>78</v>
      </c>
      <c r="F7" s="61" t="s">
        <v>97</v>
      </c>
    </row>
    <row r="8" spans="1:6" s="9" customFormat="1" ht="39.950000000000003" customHeight="1" x14ac:dyDescent="0.2">
      <c r="A8" s="66"/>
      <c r="B8" s="61"/>
      <c r="C8" s="61"/>
      <c r="D8" s="61"/>
      <c r="E8" s="61"/>
      <c r="F8" s="61"/>
    </row>
    <row r="9" spans="1:6" x14ac:dyDescent="0.2">
      <c r="A9" s="30"/>
      <c r="B9" s="19"/>
      <c r="C9" s="26"/>
      <c r="D9" s="25"/>
      <c r="E9" s="26"/>
      <c r="F9" s="21"/>
    </row>
    <row r="13" spans="1:6" x14ac:dyDescent="0.2">
      <c r="D13" s="8" t="s">
        <v>34</v>
      </c>
    </row>
    <row r="14" spans="1:6" x14ac:dyDescent="0.2">
      <c r="D14" s="4" t="s">
        <v>10</v>
      </c>
    </row>
  </sheetData>
  <mergeCells count="10">
    <mergeCell ref="F7:F8"/>
    <mergeCell ref="A1:F1"/>
    <mergeCell ref="A2:F2"/>
    <mergeCell ref="A4:F4"/>
    <mergeCell ref="E7:E8"/>
    <mergeCell ref="A3:C3"/>
    <mergeCell ref="A7:A8"/>
    <mergeCell ref="B7:B8"/>
    <mergeCell ref="C7:C8"/>
    <mergeCell ref="D7:D8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Scheda A</vt:lpstr>
      <vt:lpstr>Scheda B</vt:lpstr>
      <vt:lpstr>Scheda C</vt:lpstr>
      <vt:lpstr>Scheda D</vt:lpstr>
      <vt:lpstr>Scheda E</vt:lpstr>
      <vt:lpstr>Scheda 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Maria Fasano</dc:creator>
  <cp:lastModifiedBy>Luca Maria Fasano</cp:lastModifiedBy>
  <cp:lastPrinted>2018-07-24T13:04:35Z</cp:lastPrinted>
  <dcterms:created xsi:type="dcterms:W3CDTF">2018-05-15T07:06:58Z</dcterms:created>
  <dcterms:modified xsi:type="dcterms:W3CDTF">2018-11-12T14:19:22Z</dcterms:modified>
</cp:coreProperties>
</file>